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05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<sst xmlns="http://schemas.openxmlformats.org/spreadsheetml/2006/main" count="172" uniqueCount="162">
  <si>
    <t>Наименование главного администратора дохода, показателя</t>
  </si>
  <si>
    <t>Код</t>
  </si>
  <si>
    <t>Кассовое исполнение</t>
  </si>
  <si>
    <t>048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</si>
  <si>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</si>
  <si>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141</t>
  </si>
  <si>
    <t>182</t>
  </si>
  <si>
    <t>18210102010010000110</t>
  </si>
  <si>
    <t>188</t>
  </si>
  <si>
    <t>Прочие поступление от денежных взысканий (штрафов) и иных сумм в возмещение ущерба, зачисляемые в  бюджеты муниципальных районов</t>
  </si>
  <si>
    <t>831</t>
  </si>
  <si>
    <t>83111690050050000140</t>
  </si>
  <si>
    <t>Администрация муниципального образования "Сычевский район" Смоленской области</t>
  </si>
  <si>
    <t>902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</si>
  <si>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</si>
  <si>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90211105035050000120</t>
  </si>
  <si>
    <t xml:space="preserve">Прочие доходы  от  компенсации  затрат  бюджетов муниципальных районов
</t>
  </si>
  <si>
    <t>90211302995050000130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</si>
  <si>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</si>
  <si>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</si>
  <si>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выполнение передаваемых полномочий субъектов Российской Федерации</t>
  </si>
  <si>
    <t>Финансовое управление Администрации муниципального образования "Сычевский район" Смоленской области</t>
  </si>
  <si>
    <t>903</t>
  </si>
  <si>
    <t>Cубвенции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</si>
  <si>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</si>
  <si>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905</t>
  </si>
  <si>
    <t>Прочие доходы от оказания платных услуг (работ) получателями средств бюджетов муниципальных районов</t>
  </si>
  <si>
    <t>90511301995050000130</t>
  </si>
  <si>
    <t>906</t>
  </si>
  <si>
    <t>90611301995050000130</t>
  </si>
  <si>
    <t>Государственная пошлина за выдачу разрешения на установку рекламной конструкции</t>
  </si>
  <si>
    <t>415</t>
  </si>
  <si>
    <t>Прочие доходы от компенсации затрат  бюджетов муниципальных районов</t>
  </si>
  <si>
    <t>90611302995050000130</t>
  </si>
  <si>
    <t>04811201010016000120</t>
  </si>
  <si>
    <t>90511302995050000130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</si>
  <si>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</si>
  <si>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</si>
  <si>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</si>
  <si>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90211406013130000430</t>
  </si>
  <si>
    <t>Отдел по образованию Администрации муниципального образования "Сычевский район" Смоленской области</t>
  </si>
  <si>
    <t>Отдел по культуре Администрации муниципального образования "Сычевский район" Смоленской области</t>
  </si>
  <si>
    <t>Прочие безвозмездные поступления в бюджеты муниципальных районов</t>
  </si>
  <si>
    <t>90320705030050000180</t>
  </si>
  <si>
    <t>Единый сельскохозяйственный налог</t>
  </si>
  <si>
    <t>Главное управление ветеринарии Смоленской области</t>
  </si>
  <si>
    <t>819</t>
  </si>
  <si>
    <t>81911690050050000140</t>
  </si>
  <si>
    <t>Департамент  государственного строительного  и технического  надзора   Смоленской области</t>
  </si>
  <si>
    <t>90211105013050000120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</si>
  <si>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</si>
  <si>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90211402052050000410</t>
  </si>
  <si>
    <t>90211406013050000430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</si>
  <si>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</si>
  <si>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неналоговые доходы бюджетов муниципальных районов</t>
  </si>
  <si>
    <t>90211705050050000180</t>
  </si>
  <si>
    <t>90220230024050000151</t>
  </si>
  <si>
    <t>90220235930050000151</t>
  </si>
  <si>
    <t>90221960010050000151</t>
  </si>
  <si>
    <t>90320215001050000151</t>
  </si>
  <si>
    <t>90320229999050000151</t>
  </si>
  <si>
    <t>90320230024050000151</t>
  </si>
  <si>
    <t>90320240014050000151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</si>
  <si>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</si>
  <si>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90520225097050000151</t>
  </si>
  <si>
    <t>90520229999050000151</t>
  </si>
  <si>
    <t>90520230024050000151</t>
  </si>
  <si>
    <t>90521960010050000151</t>
  </si>
  <si>
    <t>Субсидии бюджетам муниципальных районов на поддержку отрасли культуры</t>
  </si>
  <si>
    <t>90620225519050000151</t>
  </si>
  <si>
    <t>90620229999050000151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</si>
  <si>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упрвления государственными внебюджетными фондами Российской Федерации)</t>
  </si>
  <si>
    <t xml:space="preserve">Плата  за  размещение  отходов 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</si>
  <si>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04811201041016000120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</si>
  <si>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</si>
  <si>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04811690050056000140</t>
  </si>
  <si>
    <t>Федеральная служба по надзору в сфере природопользования</t>
  </si>
  <si>
    <t>Федеральная служба по надзору в сфере защиты прав потребителей и благополучия человека</t>
  </si>
  <si>
    <t>Денежные взыскания (штрафы) за нарушение законодательства в области охраны окружающей среды (федеральные государственные органы, Банк России, органы управления государственными внебюджетными фондами Российской Федерации)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</si>
  <si>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</si>
  <si>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государственными внебюджетными фондами Российской Федерации)</t>
  </si>
  <si>
    <t>14111628000016000140</t>
  </si>
  <si>
    <t>14111690050056000140</t>
  </si>
  <si>
    <t xml:space="preserve">Федеральная налоговая служба </t>
  </si>
  <si>
    <t>18210102010012100110</t>
  </si>
  <si>
    <t>18210102010012000110</t>
  </si>
  <si>
    <t>18210102020011000110</t>
  </si>
  <si>
    <t>18210102020012100110</t>
  </si>
  <si>
    <t>18210102020013000110</t>
  </si>
  <si>
    <t>18210102030011000110</t>
  </si>
  <si>
    <t>18210102030012100110</t>
  </si>
  <si>
    <t>18210102030013000110</t>
  </si>
  <si>
    <t>18210102040011000110</t>
  </si>
  <si>
    <t>Единый налог на вмененный доход для отдельных видов деятельности 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</si>
  <si>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</si>
  <si>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</si>
  <si>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</si>
  <si>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</si>
  <si>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</si>
  <si>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</si>
  <si>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</si>
  <si>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соответсвующему платежу согласно законодательству Российской Федерации)</t>
  </si>
  <si>
    <t>18210502020023000110</t>
  </si>
  <si>
    <t>18210503010011000110</t>
  </si>
  <si>
    <t>Единый налог на вмененный доход для отдельных видов деятельности (за налоговые периоды, истекшие до 1 января 2011 года)  (сумма платежа (перерасчеты, недоимка и задолженность по соответствующему платежу, в том числе по отмененному)</t>
  </si>
  <si>
    <t>18210502020021000110</t>
  </si>
  <si>
    <t>Единый сельскохозяйственный налог (пени по соответствующему платежу)</t>
  </si>
  <si>
    <t>18210503010012100110</t>
  </si>
  <si>
    <t>Единый сельскохозяйственный налог (суммы денежных взысканий (штрафов) по соответсвующему платежу согласно законодательству Российской Федерации)</t>
  </si>
  <si>
    <t>18210503010013000110</t>
  </si>
  <si>
    <t>18210504020021000110</t>
  </si>
  <si>
    <t>Налог, взимаемый в связи с применением патентной системы налогообложения, зачисляемый в бюджеты муниципальных районов 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</si>
  <si>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</si>
  <si>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18210504020022100110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</si>
  <si>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</si>
  <si>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</si>
  <si>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Денежные взыскания (штрафы) за нарушение законодательства о налогах и сборах, предусмотренные статьями 116, 118,  119.1, 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</si>
  <si>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</si>
  <si>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</t>
  </si>
  <si>
    <t>18211603030016000140</t>
  </si>
  <si>
    <t>Денежные взыскания (штрафы) за нарушение законодательства об административных правонарушениях, предусмотренных статьей20,25 Кодекса Российской Федерации об административных правонарушениях</t>
  </si>
  <si>
    <t>18211643000016000140</t>
  </si>
  <si>
    <t xml:space="preserve">Министерство внутренних дел Российской Федерации </t>
  </si>
  <si>
    <t>18811690050056000140</t>
  </si>
  <si>
    <t>Генеральная прокуратура Смоленской области</t>
  </si>
  <si>
    <t>41511690050056000140</t>
  </si>
  <si>
    <t>Прочие поступление от денежных взысканий (штрафов) и иных сумм в возмещение ущерба, зачисляемые в 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</si>
  <si>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820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</si>
  <si>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</si>
  <si>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82011690050050000140</t>
  </si>
  <si>
    <t>90210807150011000110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</si>
  <si>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учреждений, части реализации материальных запасов по указанному имуществу</t>
  </si>
  <si>
    <t>90211623051050000140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</si>
  <si>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выгодопреобретателями выступают получатели средств бюджетов муниципальных районов</t>
  </si>
  <si>
    <t>90211701050050000180</t>
  </si>
  <si>
    <t>Невыясненные поступления, зачисляемые в бюджеты муниципальных районов</t>
  </si>
  <si>
    <t>90220225497050000151</t>
  </si>
  <si>
    <t>Субсидии бюджетам муниципальных районов на реализацию мероприятий на обеспечение жильем молодых семей</t>
  </si>
  <si>
    <t>90220235082050000151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</si>
  <si>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</si>
  <si>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</si>
  <si>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</si>
  <si>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</si>
  <si>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Дотация бюджетам муниципальных районов на выравнивание  уровня бюджетной обеспеченности</t>
  </si>
  <si>
    <t>90320215002050000151</t>
  </si>
  <si>
    <t>Дотация бюджетам муниципальных районов на поддержку мер по обеспечению сбалансированности бюджетов</t>
  </si>
  <si>
    <t>90611701050050000180</t>
  </si>
  <si>
    <t>90620225467050000151</t>
  </si>
  <si>
    <t>Субсидии бюджетам муниципальных районов на обеспечение развития и укрепления метариально-технической базы муниципальных домов культуры в населенных пунктах с числом жителей до 50 человек</t>
  </si>
  <si>
    <t xml:space="preserve">Налог  на  доходы  физических  лиц  с   доходов, источником которых является налоговый агент,  за
исключением   доходов,   в   отношении   которых исчисление  и  уплата  налога  осуществляются в  
 соответствии  со  статьями  227,  227.1  и  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</si>
  <si>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Налог  на  доходы  физических  лиц  с   доходов, источником которых является налоговый агент,  за
исключением   доходов,   в   отношении   которых исчисление  и  уплата  налога  осуществляются в  
 соответствии  со  статьями  227,  227.1  и   228 Налогового кодекса Российской Федерации (пени по соответствующему платежу)</t>
  </si>
  <si>
    <t>Налог  на  доходы  физических  лиц  с   доходов, источником которых является налоговый агент,  за
исключением   доходов,   в   отношении   которых исчисление  и  уплата  налога  осуществляются в  
 соответствии  со  статьями  227,  227.1  и   228 Налогового кодекса Российской Федерации (суммы денежных взысканий (штрафов) по соответсвующему платежу согласно законодательству Российской Федерации)</t>
  </si>
  <si>
    <t xml:space="preserve">Налог  на  доходы  физических  лиц  с   доходов, полученных   от    осуществления    деятельности
физическими   лицами,   зарегистрированными    в качестве    индивидуальных предпринимателей,
нотариусов,  занимающихся   частной   практикой,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</si>
  <si>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Налог  на  доходы  физических  лиц  с   доходов, полученных   от    осуществления    деятельности
физическими   лицами,   зарегистрированными    в качестве    индивидуальных предпринимателей,
нотариусов,  занимающихся   частной   практикой,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(пени по соответствующему платежу)</t>
  </si>
  <si>
    <t>Налог  на  доходы  физических  лиц  с   доходов, полученных   от    осуществления    деятельности
физическими   лицами,   зарегистрированными    в качестве    индивидуальных предпринимателей,
нотариусов,  занимающихся   частной   практикой,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(суммы денежных взысканий (штрафов) по соответсвующему платежу согласно законодательству Российской Федерации)</t>
  </si>
  <si>
    <t xml:space="preserve">Налог  на  доходы  физических  лиц  с   доходов, полученных физическими лицами в соответствии  со статьей  228   Налогового   кодекса   Российской Федерации  (сумма платежа (перерасчеты, недоимка и задолженность по соответствующему платежу, в том числе по отмененному)
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</si>
  <si>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 (пени по соответствующему платежу)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</si>
  <si>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 (суммы денежных взысканий (штрафов) по соответсвующему платежу согласно законодательству Российской Федерации)</t>
  </si>
  <si>
    <t xml:space="preserve">Налог  на   доходы   физических   лиц   в   виде фиксированных  авансовых  платежей  с   доходов,
полученных   физическими   лицами,   являющимися иностранными     гражданами, 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
</t>
  </si>
  <si>
    <t>Доходы бюджета муниципального района за 2018 год по кодам классификации доходов бюджетов</t>
  </si>
  <si>
    <t>(рублей)</t>
  </si>
  <si>
    <t>Приложение №1                                                                                                                                                                                                                                            к решению Сычевской районной Думы                                                                                                                                                                                      от 27 мая 2019 года_ № 215_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</si>
</sst>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vertical="top" wrapText="1"/>
    </xf>
    <xf numFmtId="0" fontId="4" fillId="36" borderId="1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5" fillId="0" borderId="13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4" fillId="34" borderId="13" xfId="0" applyFont="1" applyFill="1" applyBorder="1" applyAlignment="1">
      <alignment vertical="top" wrapText="1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49" fontId="1" fillId="33" borderId="16" xfId="0" applyNumberFormat="1" applyFont="1" applyFill="1" applyBorder="1" applyAlignment="1">
      <alignment horizontal="left" shrinkToFit="1"/>
    </xf>
    <xf numFmtId="49" fontId="1" fillId="33" borderId="17" xfId="0" applyNumberFormat="1" applyFont="1" applyFill="1" applyBorder="1" applyAlignment="1">
      <alignment horizontal="left" shrinkToFit="1"/>
    </xf>
    <xf numFmtId="2" fontId="1" fillId="33" borderId="13" xfId="0" applyNumberFormat="1" applyFont="1" applyFill="1" applyBorder="1" applyAlignment="1">
      <alignment horizontal="right" shrinkToFit="1"/>
    </xf>
    <xf numFmtId="2" fontId="1" fillId="0" borderId="10" xfId="0" applyNumberFormat="1" applyFont="1" applyBorder="1" applyAlignment="1">
      <alignment horizontal="right" wrapText="1"/>
    </xf>
    <xf numFmtId="0" fontId="0" fillId="0" borderId="17" xfId="0" applyBorder="1" applyAlignment="1">
      <alignment horizontal="left" shrinkToFi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34" borderId="13" xfId="0" applyFont="1" applyFill="1" applyBorder="1" applyAlignment="1">
      <alignment vertical="top" wrapText="1"/>
    </xf>
    <xf numFmtId="49" fontId="1" fillId="34" borderId="17" xfId="0" applyNumberFormat="1" applyFont="1" applyFill="1" applyBorder="1" applyAlignment="1">
      <alignment horizontal="left" shrinkToFit="1"/>
    </xf>
    <xf numFmtId="2" fontId="2" fillId="34" borderId="10" xfId="0" applyNumberFormat="1" applyFont="1" applyFill="1" applyBorder="1" applyAlignment="1">
      <alignment horizontal="right" wrapText="1"/>
    </xf>
    <xf numFmtId="2" fontId="1" fillId="35" borderId="10" xfId="0" applyNumberFormat="1" applyFont="1" applyFill="1" applyBorder="1" applyAlignment="1">
      <alignment horizontal="right" wrapText="1"/>
    </xf>
    <xf numFmtId="2" fontId="2" fillId="36" borderId="13" xfId="0" applyNumberFormat="1" applyFont="1" applyFill="1" applyBorder="1" applyAlignment="1">
      <alignment horizontal="right" shrinkToFit="1"/>
    </xf>
    <xf numFmtId="2" fontId="1" fillId="33" borderId="13" xfId="0" applyNumberFormat="1" applyFont="1" applyFill="1" applyBorder="1" applyAlignment="1">
      <alignment horizontal="right" wrapText="1" shrinkToFit="1"/>
    </xf>
    <xf numFmtId="2" fontId="2" fillId="34" borderId="13" xfId="0" applyNumberFormat="1" applyFont="1" applyFill="1" applyBorder="1" applyAlignment="1">
      <alignment horizontal="right" shrinkToFit="1"/>
    </xf>
    <xf numFmtId="2" fontId="1" fillId="35" borderId="13" xfId="0" applyNumberFormat="1" applyFont="1" applyFill="1" applyBorder="1" applyAlignment="1">
      <alignment horizontal="right" shrinkToFit="1"/>
    </xf>
    <xf numFmtId="49" fontId="1" fillId="33" borderId="16" xfId="0" applyNumberFormat="1" applyFont="1" applyFill="1" applyBorder="1" applyAlignment="1">
      <alignment horizontal="left" wrapText="1" shrinkToFit="1"/>
    </xf>
    <xf numFmtId="49" fontId="1" fillId="33" borderId="17" xfId="0" applyNumberFormat="1" applyFont="1" applyFill="1" applyBorder="1" applyAlignment="1">
      <alignment horizontal="left" wrapText="1" shrinkToFit="1"/>
    </xf>
    <xf numFmtId="49" fontId="2" fillId="34" borderId="16" xfId="0" applyNumberFormat="1" applyFont="1" applyFill="1" applyBorder="1" applyAlignment="1">
      <alignment horizontal="left" shrinkToFit="1"/>
    </xf>
    <xf numFmtId="0" fontId="1" fillId="0" borderId="0" xfId="0" applyFont="1" applyAlignment="1">
      <alignment horizontal="center" vertical="center" wrapText="1" shrinkToFit="1"/>
    </xf>
    <xf numFmtId="0" fontId="1" fillId="35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1" fillId="33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49" fontId="1" fillId="35" borderId="16" xfId="0" applyNumberFormat="1" applyFont="1" applyFill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49" fontId="1" fillId="33" borderId="16" xfId="0" applyNumberFormat="1" applyFont="1" applyFill="1" applyBorder="1" applyAlignment="1">
      <alignment horizontal="left" shrinkToFit="1"/>
    </xf>
    <xf numFmtId="49" fontId="1" fillId="33" borderId="17" xfId="0" applyNumberFormat="1" applyFont="1" applyFill="1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49" fontId="2" fillId="36" borderId="16" xfId="0" applyNumberFormat="1" applyFont="1" applyFill="1" applyBorder="1" applyAlignment="1">
      <alignment horizontal="left" shrinkToFit="1"/>
    </xf>
    <xf numFmtId="49" fontId="2" fillId="36" borderId="17" xfId="0" applyNumberFormat="1" applyFont="1" applyFill="1" applyBorder="1" applyAlignment="1">
      <alignment horizontal="left" shrinkToFit="1"/>
    </xf>
    <xf numFmtId="49" fontId="1" fillId="33" borderId="16" xfId="0" applyNumberFormat="1" applyFont="1" applyFill="1" applyBorder="1" applyAlignment="1">
      <alignment horizontal="left" wrapText="1" shrinkToFit="1"/>
    </xf>
    <xf numFmtId="49" fontId="1" fillId="33" borderId="17" xfId="0" applyNumberFormat="1" applyFont="1" applyFill="1" applyBorder="1" applyAlignment="1">
      <alignment horizontal="left" wrapText="1" shrinkToFit="1"/>
    </xf>
    <xf numFmtId="0" fontId="2" fillId="33" borderId="0" xfId="0" applyFont="1" applyFill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left" shrinkToFit="1"/>
    </xf>
    <xf numFmtId="0" fontId="0" fillId="34" borderId="17" xfId="0" applyFill="1" applyBorder="1" applyAlignment="1">
      <alignment horizontal="left" shrinkToFit="1"/>
    </xf>
    <xf numFmtId="49" fontId="1" fillId="33" borderId="16" xfId="0" applyNumberFormat="1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49" fontId="1" fillId="35" borderId="16" xfId="0" applyNumberFormat="1" applyFont="1" applyFill="1" applyBorder="1" applyAlignment="1">
      <alignment horizontal="left" shrinkToFit="1"/>
    </xf>
    <xf numFmtId="0" fontId="0" fillId="0" borderId="17" xfId="0" applyFont="1" applyBorder="1" applyAlignment="1">
      <alignment horizontal="left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workbookViewId="0" topLeftCell="A1">
      <selection activeCell="B1" sqref="B1:D1"/>
    </sheetView>
  </sheetViews>
  <sheetFormatPr defaultColWidth="9.125" defaultRowHeight="12.75"/>
  <cols>
    <col min="1" max="1" width="90.625" style="3" customWidth="1"/>
    <col min="2" max="2" width="24.75390625" style="22" customWidth="1"/>
    <col min="3" max="3" width="1.625" style="3" hidden="1" customWidth="1"/>
    <col min="4" max="4" width="17.875" style="19" customWidth="1"/>
    <col min="5" max="5" width="10.50390625" style="3" customWidth="1"/>
    <col min="6" max="6" width="13.875" style="3" bestFit="1" customWidth="1"/>
    <col min="7" max="7" width="9.875" style="3" bestFit="1" customWidth="1"/>
    <col min="8" max="16384" width="9.125" style="3" customWidth="1"/>
  </cols>
  <sheetData>
    <row r="1" spans="1:4" ht="52.5" customHeight="1">
      <c r="A1" s="1"/>
      <c r="B1" s="47" t="s">
        <v>161</v>
      </c>
      <c r="C1" s="48"/>
      <c r="D1" s="48"/>
    </row>
    <row r="2" spans="1:4" ht="3.75" customHeight="1" hidden="1">
      <c r="A2" s="2"/>
      <c r="B2" s="21"/>
      <c r="C2" s="2"/>
      <c r="D2" s="4"/>
    </row>
    <row r="3" spans="1:4" ht="8.25" customHeight="1">
      <c r="A3" s="58" t="s">
        <v>159</v>
      </c>
      <c r="B3" s="58"/>
      <c r="C3" s="58"/>
      <c r="D3" s="58"/>
    </row>
    <row r="4" spans="1:4" ht="17.25" customHeight="1">
      <c r="A4" s="59"/>
      <c r="B4" s="59"/>
      <c r="C4" s="59"/>
      <c r="D4" s="59"/>
    </row>
    <row r="5" spans="1:4" ht="0.75" customHeight="1">
      <c r="A5" s="59"/>
      <c r="B5" s="59"/>
      <c r="C5" s="59"/>
      <c r="D5" s="59"/>
    </row>
    <row r="6" spans="1:4" ht="3.75" customHeight="1">
      <c r="A6" s="59"/>
      <c r="B6" s="59"/>
      <c r="C6" s="59"/>
      <c r="D6" s="59"/>
    </row>
    <row r="7" spans="1:4" ht="17.25" customHeight="1">
      <c r="A7" s="5"/>
      <c r="B7" s="5"/>
      <c r="C7" s="5"/>
      <c r="D7" s="44" t="s">
        <v>160</v>
      </c>
    </row>
    <row r="8" spans="1:4" ht="15">
      <c r="A8" s="60" t="s">
        <v>0</v>
      </c>
      <c r="B8" s="63" t="s">
        <v>1</v>
      </c>
      <c r="C8" s="64"/>
      <c r="D8" s="69" t="s">
        <v>2</v>
      </c>
    </row>
    <row r="9" spans="1:4" ht="15">
      <c r="A9" s="61"/>
      <c r="B9" s="65"/>
      <c r="C9" s="66"/>
      <c r="D9" s="70"/>
    </row>
    <row r="10" spans="1:4" ht="1.5" customHeight="1">
      <c r="A10" s="62"/>
      <c r="B10" s="67"/>
      <c r="C10" s="68"/>
      <c r="D10" s="71"/>
    </row>
    <row r="11" spans="1:4" ht="12.75" customHeight="1">
      <c r="A11" s="6">
        <v>1</v>
      </c>
      <c r="B11" s="72">
        <v>2</v>
      </c>
      <c r="C11" s="73"/>
      <c r="D11" s="7">
        <v>3</v>
      </c>
    </row>
    <row r="12" spans="1:6" ht="15">
      <c r="A12" s="8" t="s">
        <v>76</v>
      </c>
      <c r="B12" s="9" t="s">
        <v>3</v>
      </c>
      <c r="C12" s="10"/>
      <c r="D12" s="35">
        <f>D13+D14+D15</f>
        <v>1938632.77</v>
      </c>
      <c r="E12" s="24"/>
      <c r="F12" s="25"/>
    </row>
    <row r="13" spans="1:7" ht="57.75" customHeight="1">
      <c r="A13" s="11" t="s">
        <v>71</v>
      </c>
      <c r="B13" s="49" t="s">
        <v>34</v>
      </c>
      <c r="C13" s="50"/>
      <c r="D13" s="36">
        <v>1900521.34</v>
      </c>
      <c r="G13" s="25"/>
    </row>
    <row r="14" spans="1:4" ht="36" customHeight="1">
      <c r="A14" s="12" t="s">
        <v>72</v>
      </c>
      <c r="B14" s="49" t="s">
        <v>73</v>
      </c>
      <c r="C14" s="50"/>
      <c r="D14" s="29">
        <v>31811.43</v>
      </c>
    </row>
    <row r="15" spans="1:4" ht="49.5" customHeight="1">
      <c r="A15" s="13" t="s">
        <v>74</v>
      </c>
      <c r="B15" s="51" t="s">
        <v>75</v>
      </c>
      <c r="C15" s="53"/>
      <c r="D15" s="29">
        <v>6300</v>
      </c>
    </row>
    <row r="16" spans="1:4" s="15" customFormat="1" ht="25.5" customHeight="1">
      <c r="A16" s="14" t="s">
        <v>77</v>
      </c>
      <c r="B16" s="54" t="s">
        <v>5</v>
      </c>
      <c r="C16" s="55"/>
      <c r="D16" s="37">
        <f>D17+D18+D19</f>
        <v>125500</v>
      </c>
    </row>
    <row r="17" spans="1:4" ht="42" customHeight="1">
      <c r="A17" s="31" t="s">
        <v>78</v>
      </c>
      <c r="B17" s="51" t="s">
        <v>79</v>
      </c>
      <c r="C17" s="52"/>
      <c r="D17" s="28">
        <v>10000</v>
      </c>
    </row>
    <row r="18" spans="1:4" ht="63.75" customHeight="1">
      <c r="A18" s="13" t="s">
        <v>80</v>
      </c>
      <c r="B18" s="51" t="s">
        <v>81</v>
      </c>
      <c r="C18" s="52"/>
      <c r="D18" s="28">
        <v>97500</v>
      </c>
    </row>
    <row r="19" spans="1:4" ht="50.25" customHeight="1">
      <c r="A19" s="13" t="s">
        <v>74</v>
      </c>
      <c r="B19" s="51" t="s">
        <v>82</v>
      </c>
      <c r="C19" s="53"/>
      <c r="D19" s="28">
        <v>18000</v>
      </c>
    </row>
    <row r="20" spans="1:4" s="15" customFormat="1" ht="21.75" customHeight="1">
      <c r="A20" s="14" t="s">
        <v>83</v>
      </c>
      <c r="B20" s="54" t="s">
        <v>6</v>
      </c>
      <c r="C20" s="55"/>
      <c r="D20" s="37">
        <f>D21+D22+D23+D24+D25+D26+D27+D28+D29+D30+D31+D32+D33+D34+D35+D36+D37+D38+D39+D40+D41+D42+D43+D44+D45</f>
        <v>36573838.30000001</v>
      </c>
    </row>
    <row r="21" spans="1:4" ht="80.25" customHeight="1">
      <c r="A21" s="13" t="s">
        <v>149</v>
      </c>
      <c r="B21" s="51" t="s">
        <v>7</v>
      </c>
      <c r="C21" s="52"/>
      <c r="D21" s="28">
        <v>31025010.57</v>
      </c>
    </row>
    <row r="22" spans="1:4" ht="65.25" customHeight="1">
      <c r="A22" s="13" t="s">
        <v>150</v>
      </c>
      <c r="B22" s="26" t="s">
        <v>84</v>
      </c>
      <c r="C22" s="27"/>
      <c r="D22" s="28">
        <v>42360.83</v>
      </c>
    </row>
    <row r="23" spans="1:4" ht="84" customHeight="1">
      <c r="A23" s="13" t="s">
        <v>151</v>
      </c>
      <c r="B23" s="26" t="s">
        <v>85</v>
      </c>
      <c r="C23" s="27"/>
      <c r="D23" s="28">
        <v>36272.54</v>
      </c>
    </row>
    <row r="24" spans="1:4" s="32" customFormat="1" ht="91.5" customHeight="1">
      <c r="A24" s="13" t="s">
        <v>152</v>
      </c>
      <c r="B24" s="56" t="s">
        <v>86</v>
      </c>
      <c r="C24" s="57"/>
      <c r="D24" s="38">
        <v>16139.33</v>
      </c>
    </row>
    <row r="25" spans="1:4" s="32" customFormat="1" ht="80.25" customHeight="1">
      <c r="A25" s="13" t="s">
        <v>153</v>
      </c>
      <c r="B25" s="41" t="s">
        <v>87</v>
      </c>
      <c r="C25" s="42"/>
      <c r="D25" s="38">
        <v>13</v>
      </c>
    </row>
    <row r="26" spans="1:4" s="32" customFormat="1" ht="84" customHeight="1">
      <c r="A26" s="13" t="s">
        <v>154</v>
      </c>
      <c r="B26" s="41" t="s">
        <v>88</v>
      </c>
      <c r="C26" s="42"/>
      <c r="D26" s="38">
        <v>302.48</v>
      </c>
    </row>
    <row r="27" spans="1:4" ht="50.25" customHeight="1">
      <c r="A27" s="13" t="s">
        <v>155</v>
      </c>
      <c r="B27" s="51" t="s">
        <v>89</v>
      </c>
      <c r="C27" s="52"/>
      <c r="D27" s="28">
        <v>266941.6</v>
      </c>
    </row>
    <row r="28" spans="1:4" ht="39" customHeight="1">
      <c r="A28" s="13" t="s">
        <v>156</v>
      </c>
      <c r="B28" s="26" t="s">
        <v>90</v>
      </c>
      <c r="C28" s="27"/>
      <c r="D28" s="28">
        <v>17998.6</v>
      </c>
    </row>
    <row r="29" spans="1:4" ht="50.25" customHeight="1">
      <c r="A29" s="13" t="s">
        <v>157</v>
      </c>
      <c r="B29" s="26" t="s">
        <v>91</v>
      </c>
      <c r="C29" s="27"/>
      <c r="D29" s="28">
        <v>22767.5</v>
      </c>
    </row>
    <row r="30" spans="1:4" ht="73.5" customHeight="1">
      <c r="A30" s="16" t="s">
        <v>158</v>
      </c>
      <c r="B30" s="76" t="s">
        <v>92</v>
      </c>
      <c r="C30" s="77"/>
      <c r="D30" s="28">
        <v>38372.1</v>
      </c>
    </row>
    <row r="31" spans="1:4" ht="45" customHeight="1">
      <c r="A31" s="13" t="s">
        <v>93</v>
      </c>
      <c r="B31" s="51" t="s">
        <v>94</v>
      </c>
      <c r="C31" s="52"/>
      <c r="D31" s="28">
        <v>2706562.77</v>
      </c>
    </row>
    <row r="32" spans="1:4" ht="32.25" customHeight="1">
      <c r="A32" s="13" t="s">
        <v>95</v>
      </c>
      <c r="B32" s="26" t="s">
        <v>96</v>
      </c>
      <c r="C32" s="27"/>
      <c r="D32" s="28">
        <v>39617.68</v>
      </c>
    </row>
    <row r="33" spans="1:4" ht="45" customHeight="1">
      <c r="A33" s="13" t="s">
        <v>97</v>
      </c>
      <c r="B33" s="26" t="s">
        <v>98</v>
      </c>
      <c r="C33" s="27"/>
      <c r="D33" s="28">
        <v>13789.4</v>
      </c>
    </row>
    <row r="34" spans="1:4" ht="45" customHeight="1">
      <c r="A34" s="13" t="s">
        <v>104</v>
      </c>
      <c r="B34" s="26" t="s">
        <v>105</v>
      </c>
      <c r="C34" s="27"/>
      <c r="D34" s="28">
        <v>173.7</v>
      </c>
    </row>
    <row r="35" spans="1:4" ht="31.5" customHeight="1">
      <c r="A35" s="13" t="s">
        <v>99</v>
      </c>
      <c r="B35" s="26" t="s">
        <v>100</v>
      </c>
      <c r="C35" s="27"/>
      <c r="D35" s="28">
        <v>890.65</v>
      </c>
    </row>
    <row r="36" spans="1:4" ht="45" customHeight="1">
      <c r="A36" s="13" t="s">
        <v>101</v>
      </c>
      <c r="B36" s="26" t="s">
        <v>102</v>
      </c>
      <c r="C36" s="27"/>
      <c r="D36" s="28">
        <v>218.7</v>
      </c>
    </row>
    <row r="37" spans="1:4" ht="20.25" customHeight="1">
      <c r="A37" s="13" t="s">
        <v>44</v>
      </c>
      <c r="B37" s="26" t="s">
        <v>103</v>
      </c>
      <c r="C37" s="27"/>
      <c r="D37" s="28">
        <v>660.07</v>
      </c>
    </row>
    <row r="38" spans="1:4" ht="17.25" customHeight="1">
      <c r="A38" s="13" t="s">
        <v>106</v>
      </c>
      <c r="B38" s="26" t="s">
        <v>107</v>
      </c>
      <c r="C38" s="27"/>
      <c r="D38" s="28">
        <v>-309.49</v>
      </c>
    </row>
    <row r="39" spans="1:4" ht="32.25" customHeight="1">
      <c r="A39" s="13" t="s">
        <v>108</v>
      </c>
      <c r="B39" s="26" t="s">
        <v>109</v>
      </c>
      <c r="C39" s="27"/>
      <c r="D39" s="28">
        <v>317.06</v>
      </c>
    </row>
    <row r="40" spans="1:4" ht="48.75" customHeight="1">
      <c r="A40" s="13" t="s">
        <v>111</v>
      </c>
      <c r="B40" s="51" t="s">
        <v>110</v>
      </c>
      <c r="C40" s="53"/>
      <c r="D40" s="28">
        <v>1393434.13</v>
      </c>
    </row>
    <row r="41" spans="1:4" ht="35.25" customHeight="1">
      <c r="A41" s="13" t="s">
        <v>112</v>
      </c>
      <c r="B41" s="26" t="s">
        <v>113</v>
      </c>
      <c r="C41" s="30"/>
      <c r="D41" s="28">
        <v>1427.38</v>
      </c>
    </row>
    <row r="42" spans="1:4" ht="51.75" customHeight="1">
      <c r="A42" s="13" t="s">
        <v>114</v>
      </c>
      <c r="B42" s="51" t="s">
        <v>115</v>
      </c>
      <c r="C42" s="52"/>
      <c r="D42" s="28">
        <v>929615.2</v>
      </c>
    </row>
    <row r="43" spans="1:4" ht="48" customHeight="1">
      <c r="A43" s="13" t="s">
        <v>116</v>
      </c>
      <c r="B43" s="51" t="s">
        <v>117</v>
      </c>
      <c r="C43" s="52"/>
      <c r="D43" s="28">
        <v>20362.5</v>
      </c>
    </row>
    <row r="44" spans="1:4" ht="59.25" customHeight="1">
      <c r="A44" s="13" t="s">
        <v>118</v>
      </c>
      <c r="B44" s="51" t="s">
        <v>119</v>
      </c>
      <c r="C44" s="52"/>
      <c r="D44" s="28">
        <v>500</v>
      </c>
    </row>
    <row r="45" spans="1:4" ht="43.5" customHeight="1">
      <c r="A45" s="13" t="s">
        <v>120</v>
      </c>
      <c r="B45" s="51" t="s">
        <v>121</v>
      </c>
      <c r="C45" s="52"/>
      <c r="D45" s="28">
        <v>400</v>
      </c>
    </row>
    <row r="46" spans="1:4" s="15" customFormat="1" ht="21" customHeight="1">
      <c r="A46" s="14" t="s">
        <v>122</v>
      </c>
      <c r="B46" s="54" t="s">
        <v>8</v>
      </c>
      <c r="C46" s="55"/>
      <c r="D46" s="37">
        <f>D47</f>
        <v>269397.55</v>
      </c>
    </row>
    <row r="47" spans="1:4" ht="52.5" customHeight="1">
      <c r="A47" s="13" t="s">
        <v>74</v>
      </c>
      <c r="B47" s="51" t="s">
        <v>123</v>
      </c>
      <c r="C47" s="52"/>
      <c r="D47" s="28">
        <v>269397.55</v>
      </c>
    </row>
    <row r="48" spans="1:4" ht="15">
      <c r="A48" s="20" t="s">
        <v>124</v>
      </c>
      <c r="B48" s="74" t="s">
        <v>31</v>
      </c>
      <c r="C48" s="75"/>
      <c r="D48" s="39">
        <f>D49</f>
        <v>61000</v>
      </c>
    </row>
    <row r="49" spans="1:4" ht="44.25" customHeight="1">
      <c r="A49" s="13" t="s">
        <v>126</v>
      </c>
      <c r="B49" s="51" t="s">
        <v>125</v>
      </c>
      <c r="C49" s="52"/>
      <c r="D49" s="40">
        <v>61000</v>
      </c>
    </row>
    <row r="50" spans="1:4" ht="19.5" customHeight="1">
      <c r="A50" s="20" t="s">
        <v>45</v>
      </c>
      <c r="B50" s="43" t="s">
        <v>46</v>
      </c>
      <c r="C50" s="34"/>
      <c r="D50" s="39">
        <f>D51</f>
        <v>62500</v>
      </c>
    </row>
    <row r="51" spans="1:4" ht="35.25" customHeight="1">
      <c r="A51" s="13" t="s">
        <v>9</v>
      </c>
      <c r="B51" s="51" t="s">
        <v>47</v>
      </c>
      <c r="C51" s="52"/>
      <c r="D51" s="40">
        <v>62500</v>
      </c>
    </row>
    <row r="52" spans="1:4" s="45" customFormat="1" ht="35.25" customHeight="1">
      <c r="A52" s="33" t="s">
        <v>128</v>
      </c>
      <c r="B52" s="43" t="s">
        <v>127</v>
      </c>
      <c r="C52" s="34"/>
      <c r="D52" s="39">
        <v>5540</v>
      </c>
    </row>
    <row r="53" spans="1:4" ht="35.25" customHeight="1">
      <c r="A53" s="13" t="s">
        <v>4</v>
      </c>
      <c r="B53" s="26" t="s">
        <v>129</v>
      </c>
      <c r="C53" s="27"/>
      <c r="D53" s="40">
        <v>5540</v>
      </c>
    </row>
    <row r="54" spans="1:4" s="15" customFormat="1" ht="35.25" customHeight="1">
      <c r="A54" s="14" t="s">
        <v>48</v>
      </c>
      <c r="B54" s="54" t="s">
        <v>10</v>
      </c>
      <c r="C54" s="55"/>
      <c r="D54" s="37">
        <f>D55</f>
        <v>2100</v>
      </c>
    </row>
    <row r="55" spans="1:4" ht="30.75" customHeight="1">
      <c r="A55" s="13" t="s">
        <v>9</v>
      </c>
      <c r="B55" s="51" t="s">
        <v>11</v>
      </c>
      <c r="C55" s="52"/>
      <c r="D55" s="28">
        <v>2100</v>
      </c>
    </row>
    <row r="56" spans="1:4" s="15" customFormat="1" ht="22.5" customHeight="1">
      <c r="A56" s="14" t="s">
        <v>12</v>
      </c>
      <c r="B56" s="54" t="s">
        <v>13</v>
      </c>
      <c r="C56" s="55"/>
      <c r="D56" s="37">
        <f>D57+D58+D59+D60+D61+D62+D63+D64+D65+D66+D67+D68+D69+D70+D71+D72+D73</f>
        <v>15380152.280000001</v>
      </c>
    </row>
    <row r="57" spans="1:5" s="15" customFormat="1" ht="25.5" customHeight="1">
      <c r="A57" s="13" t="s">
        <v>30</v>
      </c>
      <c r="B57" s="78" t="s">
        <v>130</v>
      </c>
      <c r="C57" s="79"/>
      <c r="D57" s="28">
        <v>5000</v>
      </c>
      <c r="E57" s="23"/>
    </row>
    <row r="58" spans="1:4" s="15" customFormat="1" ht="57.75" customHeight="1">
      <c r="A58" s="13" t="s">
        <v>50</v>
      </c>
      <c r="B58" s="51" t="s">
        <v>49</v>
      </c>
      <c r="C58" s="52"/>
      <c r="D58" s="28">
        <v>4683647.15</v>
      </c>
    </row>
    <row r="59" spans="1:4" ht="45" customHeight="1">
      <c r="A59" s="13" t="s">
        <v>36</v>
      </c>
      <c r="B59" s="51" t="s">
        <v>37</v>
      </c>
      <c r="C59" s="52"/>
      <c r="D59" s="28">
        <v>939108.28</v>
      </c>
    </row>
    <row r="60" spans="1:4" ht="42" customHeight="1">
      <c r="A60" s="13" t="s">
        <v>14</v>
      </c>
      <c r="B60" s="51" t="s">
        <v>15</v>
      </c>
      <c r="C60" s="52"/>
      <c r="D60" s="28">
        <v>303160.54</v>
      </c>
    </row>
    <row r="61" spans="1:4" ht="19.5" customHeight="1">
      <c r="A61" s="13" t="s">
        <v>16</v>
      </c>
      <c r="B61" s="51" t="s">
        <v>17</v>
      </c>
      <c r="C61" s="53"/>
      <c r="D61" s="28">
        <v>225700.23</v>
      </c>
    </row>
    <row r="62" spans="1:6" ht="66" customHeight="1">
      <c r="A62" s="13" t="s">
        <v>131</v>
      </c>
      <c r="B62" s="51" t="s">
        <v>51</v>
      </c>
      <c r="C62" s="53"/>
      <c r="D62" s="28">
        <v>101654</v>
      </c>
      <c r="F62" s="25"/>
    </row>
    <row r="63" spans="1:4" ht="42" customHeight="1">
      <c r="A63" s="13" t="s">
        <v>53</v>
      </c>
      <c r="B63" s="51" t="s">
        <v>52</v>
      </c>
      <c r="C63" s="52"/>
      <c r="D63" s="28">
        <v>752565.17</v>
      </c>
    </row>
    <row r="64" spans="1:6" ht="33.75" customHeight="1">
      <c r="A64" s="13" t="s">
        <v>38</v>
      </c>
      <c r="B64" s="51" t="s">
        <v>39</v>
      </c>
      <c r="C64" s="52"/>
      <c r="D64" s="28">
        <v>47557.61</v>
      </c>
      <c r="F64" s="25"/>
    </row>
    <row r="65" spans="1:6" ht="50.25" customHeight="1">
      <c r="A65" s="13" t="s">
        <v>133</v>
      </c>
      <c r="B65" s="26" t="s">
        <v>132</v>
      </c>
      <c r="C65" s="27"/>
      <c r="D65" s="28">
        <v>71800</v>
      </c>
      <c r="F65" s="25"/>
    </row>
    <row r="66" spans="1:6" ht="22.5" customHeight="1">
      <c r="A66" s="13" t="s">
        <v>135</v>
      </c>
      <c r="B66" s="26" t="s">
        <v>134</v>
      </c>
      <c r="C66" s="27"/>
      <c r="D66" s="28">
        <v>357.3</v>
      </c>
      <c r="F66" s="25"/>
    </row>
    <row r="67" spans="1:4" ht="21.75" customHeight="1">
      <c r="A67" s="13" t="s">
        <v>54</v>
      </c>
      <c r="B67" s="26" t="s">
        <v>55</v>
      </c>
      <c r="C67" s="27"/>
      <c r="D67" s="28">
        <v>300</v>
      </c>
    </row>
    <row r="68" spans="1:6" ht="32.25" customHeight="1">
      <c r="A68" s="13" t="s">
        <v>137</v>
      </c>
      <c r="B68" s="51" t="s">
        <v>136</v>
      </c>
      <c r="C68" s="52"/>
      <c r="D68" s="28">
        <v>1635165</v>
      </c>
      <c r="F68" s="46"/>
    </row>
    <row r="69" spans="1:4" ht="35.25" customHeight="1">
      <c r="A69" s="13" t="s">
        <v>20</v>
      </c>
      <c r="B69" s="51" t="s">
        <v>56</v>
      </c>
      <c r="C69" s="52"/>
      <c r="D69" s="28">
        <v>3657734</v>
      </c>
    </row>
    <row r="70" spans="1:4" ht="48.75" customHeight="1">
      <c r="A70" s="13" t="s">
        <v>139</v>
      </c>
      <c r="B70" s="26" t="s">
        <v>138</v>
      </c>
      <c r="C70" s="27"/>
      <c r="D70" s="28">
        <v>2068966</v>
      </c>
    </row>
    <row r="71" spans="1:4" ht="51" customHeight="1">
      <c r="A71" s="13" t="s">
        <v>141</v>
      </c>
      <c r="B71" s="26" t="s">
        <v>140</v>
      </c>
      <c r="C71" s="27"/>
      <c r="D71" s="28">
        <v>9375</v>
      </c>
    </row>
    <row r="72" spans="1:4" ht="34.5" customHeight="1">
      <c r="A72" s="13" t="s">
        <v>19</v>
      </c>
      <c r="B72" s="26" t="s">
        <v>57</v>
      </c>
      <c r="C72" s="27"/>
      <c r="D72" s="28">
        <v>948840</v>
      </c>
    </row>
    <row r="73" spans="1:4" ht="35.25" customHeight="1">
      <c r="A73" s="13" t="s">
        <v>142</v>
      </c>
      <c r="B73" s="26" t="s">
        <v>58</v>
      </c>
      <c r="C73" s="27"/>
      <c r="D73" s="28">
        <v>-70778</v>
      </c>
    </row>
    <row r="74" spans="1:4" s="15" customFormat="1" ht="32.25" customHeight="1">
      <c r="A74" s="14" t="s">
        <v>21</v>
      </c>
      <c r="B74" s="54" t="s">
        <v>22</v>
      </c>
      <c r="C74" s="55"/>
      <c r="D74" s="37">
        <f>D75+D76+D77+D78+D79+D80</f>
        <v>128620106</v>
      </c>
    </row>
    <row r="75" spans="1:4" ht="22.5" customHeight="1">
      <c r="A75" s="13" t="s">
        <v>143</v>
      </c>
      <c r="B75" s="51" t="s">
        <v>59</v>
      </c>
      <c r="C75" s="52"/>
      <c r="D75" s="28">
        <v>92035000</v>
      </c>
    </row>
    <row r="76" spans="1:4" ht="37.5" customHeight="1">
      <c r="A76" s="13" t="s">
        <v>145</v>
      </c>
      <c r="B76" s="26" t="s">
        <v>144</v>
      </c>
      <c r="C76" s="27"/>
      <c r="D76" s="28">
        <v>10742576</v>
      </c>
    </row>
    <row r="77" spans="1:7" ht="23.25" customHeight="1">
      <c r="A77" s="13" t="s">
        <v>18</v>
      </c>
      <c r="B77" s="51" t="s">
        <v>60</v>
      </c>
      <c r="C77" s="52"/>
      <c r="D77" s="28">
        <v>24114000</v>
      </c>
      <c r="F77" s="25"/>
      <c r="G77" s="25"/>
    </row>
    <row r="78" spans="1:7" ht="31.5" customHeight="1">
      <c r="A78" s="13" t="s">
        <v>23</v>
      </c>
      <c r="B78" s="51" t="s">
        <v>61</v>
      </c>
      <c r="C78" s="52"/>
      <c r="D78" s="28">
        <v>1176400</v>
      </c>
      <c r="G78" s="25"/>
    </row>
    <row r="79" spans="1:4" ht="49.5" customHeight="1">
      <c r="A79" s="13" t="s">
        <v>24</v>
      </c>
      <c r="B79" s="51" t="s">
        <v>62</v>
      </c>
      <c r="C79" s="52"/>
      <c r="D79" s="28">
        <v>100600</v>
      </c>
    </row>
    <row r="80" spans="1:4" ht="24.75" customHeight="1">
      <c r="A80" s="13" t="s">
        <v>42</v>
      </c>
      <c r="B80" s="26" t="s">
        <v>43</v>
      </c>
      <c r="C80" s="27"/>
      <c r="D80" s="28">
        <v>451530</v>
      </c>
    </row>
    <row r="81" spans="1:4" s="15" customFormat="1" ht="33.75" customHeight="1">
      <c r="A81" s="14" t="s">
        <v>40</v>
      </c>
      <c r="B81" s="54" t="s">
        <v>25</v>
      </c>
      <c r="C81" s="55"/>
      <c r="D81" s="37">
        <f>D82+D83+D84+D85+D86+D87</f>
        <v>114630469.39</v>
      </c>
    </row>
    <row r="82" spans="1:4" s="15" customFormat="1" ht="36" customHeight="1">
      <c r="A82" s="13" t="s">
        <v>26</v>
      </c>
      <c r="B82" s="51" t="s">
        <v>27</v>
      </c>
      <c r="C82" s="53"/>
      <c r="D82" s="40">
        <v>1592495.41</v>
      </c>
    </row>
    <row r="83" spans="1:6" s="15" customFormat="1" ht="20.25" customHeight="1">
      <c r="A83" s="13" t="s">
        <v>32</v>
      </c>
      <c r="B83" s="51" t="s">
        <v>35</v>
      </c>
      <c r="C83" s="53"/>
      <c r="D83" s="40">
        <v>187340.32</v>
      </c>
      <c r="F83" s="23"/>
    </row>
    <row r="84" spans="1:6" s="15" customFormat="1" ht="33.75" customHeight="1">
      <c r="A84" s="13" t="s">
        <v>63</v>
      </c>
      <c r="B84" s="26" t="s">
        <v>64</v>
      </c>
      <c r="C84" s="30"/>
      <c r="D84" s="40">
        <v>2186454.45</v>
      </c>
      <c r="F84" s="23"/>
    </row>
    <row r="85" spans="1:4" ht="21" customHeight="1">
      <c r="A85" s="13" t="s">
        <v>18</v>
      </c>
      <c r="B85" s="51" t="s">
        <v>65</v>
      </c>
      <c r="C85" s="52"/>
      <c r="D85" s="28">
        <v>1755029.13</v>
      </c>
    </row>
    <row r="86" spans="1:4" ht="36.75" customHeight="1">
      <c r="A86" s="13" t="s">
        <v>23</v>
      </c>
      <c r="B86" s="51" t="s">
        <v>66</v>
      </c>
      <c r="C86" s="52"/>
      <c r="D86" s="28">
        <v>108951019</v>
      </c>
    </row>
    <row r="87" spans="1:4" ht="34.5" customHeight="1">
      <c r="A87" s="13" t="s">
        <v>142</v>
      </c>
      <c r="B87" s="51" t="s">
        <v>67</v>
      </c>
      <c r="C87" s="52"/>
      <c r="D87" s="28">
        <v>-41868.92</v>
      </c>
    </row>
    <row r="88" spans="1:4" s="15" customFormat="1" ht="30.75" customHeight="1">
      <c r="A88" s="14" t="s">
        <v>41</v>
      </c>
      <c r="B88" s="54" t="s">
        <v>28</v>
      </c>
      <c r="C88" s="55"/>
      <c r="D88" s="37">
        <f>D89+D90+D91+D92+D93+D94</f>
        <v>2521775.9</v>
      </c>
    </row>
    <row r="89" spans="1:4" s="15" customFormat="1" ht="34.5" customHeight="1">
      <c r="A89" s="13" t="s">
        <v>26</v>
      </c>
      <c r="B89" s="51" t="s">
        <v>29</v>
      </c>
      <c r="C89" s="53"/>
      <c r="D89" s="40">
        <v>173344.67</v>
      </c>
    </row>
    <row r="90" spans="1:6" s="15" customFormat="1" ht="21.75" customHeight="1">
      <c r="A90" s="13" t="s">
        <v>32</v>
      </c>
      <c r="B90" s="51" t="s">
        <v>33</v>
      </c>
      <c r="C90" s="53"/>
      <c r="D90" s="40">
        <v>27149.98</v>
      </c>
      <c r="F90" s="23"/>
    </row>
    <row r="91" spans="1:6" s="15" customFormat="1" ht="22.5" customHeight="1">
      <c r="A91" s="13" t="s">
        <v>135</v>
      </c>
      <c r="B91" s="26" t="s">
        <v>146</v>
      </c>
      <c r="C91" s="30"/>
      <c r="D91" s="40">
        <v>2600</v>
      </c>
      <c r="F91" s="23"/>
    </row>
    <row r="92" spans="1:6" s="15" customFormat="1" ht="44.25" customHeight="1">
      <c r="A92" s="13" t="s">
        <v>148</v>
      </c>
      <c r="B92" s="26" t="s">
        <v>147</v>
      </c>
      <c r="C92" s="30"/>
      <c r="D92" s="40">
        <v>154700</v>
      </c>
      <c r="F92" s="23"/>
    </row>
    <row r="93" spans="1:6" s="15" customFormat="1" ht="22.5" customHeight="1">
      <c r="A93" s="13" t="s">
        <v>68</v>
      </c>
      <c r="B93" s="26" t="s">
        <v>69</v>
      </c>
      <c r="C93" s="30"/>
      <c r="D93" s="40">
        <v>148481.25</v>
      </c>
      <c r="F93" s="23"/>
    </row>
    <row r="94" spans="1:4" ht="18" customHeight="1">
      <c r="A94" s="13" t="s">
        <v>18</v>
      </c>
      <c r="B94" s="51" t="s">
        <v>70</v>
      </c>
      <c r="C94" s="52"/>
      <c r="D94" s="28">
        <v>2015500</v>
      </c>
    </row>
    <row r="95" ht="15">
      <c r="D95" s="17"/>
    </row>
    <row r="96" ht="15">
      <c r="D96" s="18"/>
    </row>
    <row r="97" ht="15">
      <c r="D97" s="18"/>
    </row>
    <row r="98" ht="15">
      <c r="D98" s="18"/>
    </row>
    <row r="99" ht="15">
      <c r="D99" s="18"/>
    </row>
    <row r="100" spans="4:5" ht="15">
      <c r="D100" s="18"/>
      <c r="E100" s="18"/>
    </row>
    <row r="101" spans="4:5" ht="15">
      <c r="D101" s="18"/>
      <c r="E101" s="18"/>
    </row>
    <row r="102" spans="4:5" ht="15">
      <c r="D102" s="18"/>
      <c r="E102" s="18"/>
    </row>
    <row r="103" spans="4:5" ht="15">
      <c r="D103" s="18"/>
      <c r="E103" s="18"/>
    </row>
    <row r="104" spans="4:5" ht="15">
      <c r="D104" s="18"/>
      <c r="E104" s="18"/>
    </row>
    <row r="105" spans="4:5" ht="15">
      <c r="D105" s="18"/>
      <c r="E105" s="18"/>
    </row>
    <row r="106" spans="4:5" ht="15">
      <c r="D106" s="18"/>
      <c r="E106" s="18"/>
    </row>
    <row r="107" ht="15">
      <c r="D107" s="3"/>
    </row>
    <row r="108" ht="15">
      <c r="D108" s="3"/>
    </row>
    <row r="109" ht="15">
      <c r="D109" s="3"/>
    </row>
    <row r="110" ht="15">
      <c r="D110" s="3"/>
    </row>
    <row r="111" ht="15">
      <c r="D111" s="3"/>
    </row>
    <row r="112" ht="15">
      <c r="D112" s="3"/>
    </row>
    <row r="113" ht="15">
      <c r="D113" s="3"/>
    </row>
    <row r="114" ht="15">
      <c r="D114" s="3"/>
    </row>
    <row r="115" ht="15">
      <c r="D115" s="3"/>
    </row>
    <row r="116" ht="15">
      <c r="D116" s="3"/>
    </row>
    <row r="117" ht="15">
      <c r="D117" s="3"/>
    </row>
    <row r="118" ht="15">
      <c r="D118" s="3"/>
    </row>
    <row r="119" ht="15">
      <c r="D119" s="3"/>
    </row>
    <row r="120" ht="15">
      <c r="D120" s="3"/>
    </row>
    <row r="121" ht="15">
      <c r="D121" s="3"/>
    </row>
    <row r="122" ht="15">
      <c r="D122" s="3"/>
    </row>
    <row r="123" ht="15">
      <c r="D123" s="3"/>
    </row>
    <row r="124" ht="15">
      <c r="D124" s="3"/>
    </row>
    <row r="125" ht="15">
      <c r="D125" s="3"/>
    </row>
    <row r="126" ht="15">
      <c r="D126" s="3"/>
    </row>
    <row r="127" ht="15">
      <c r="D127" s="3"/>
    </row>
    <row r="128" ht="15">
      <c r="D128" s="3"/>
    </row>
    <row r="129" ht="15">
      <c r="D129" s="3"/>
    </row>
    <row r="130" ht="15">
      <c r="D130" s="3"/>
    </row>
    <row r="131" ht="15">
      <c r="D131" s="3"/>
    </row>
    <row r="132" ht="15">
      <c r="D132" s="3"/>
    </row>
    <row r="133" ht="15">
      <c r="D133" s="3"/>
    </row>
    <row r="134" ht="15">
      <c r="D134" s="3"/>
    </row>
    <row r="135" ht="15">
      <c r="D135" s="3"/>
    </row>
    <row r="136" ht="15">
      <c r="D136" s="3"/>
    </row>
    <row r="137" ht="15">
      <c r="D137" s="3"/>
    </row>
    <row r="138" ht="15">
      <c r="D138" s="3"/>
    </row>
    <row r="139" ht="15">
      <c r="D139" s="3"/>
    </row>
    <row r="140" ht="15">
      <c r="D140" s="3"/>
    </row>
    <row r="141" ht="15">
      <c r="D141" s="3"/>
    </row>
    <row r="142" ht="15">
      <c r="D142" s="3"/>
    </row>
    <row r="143" ht="15">
      <c r="D143" s="3"/>
    </row>
    <row r="144" ht="15">
      <c r="D144" s="3"/>
    </row>
    <row r="145" ht="15">
      <c r="D145" s="3"/>
    </row>
    <row r="146" ht="15">
      <c r="D146" s="3"/>
    </row>
    <row r="147" ht="15">
      <c r="D147" s="3"/>
    </row>
    <row r="148" ht="15">
      <c r="D148" s="3"/>
    </row>
    <row r="149" ht="15">
      <c r="D149" s="3"/>
    </row>
    <row r="150" ht="15">
      <c r="D150" s="3"/>
    </row>
    <row r="151" ht="15">
      <c r="D151" s="3"/>
    </row>
    <row r="152" ht="15">
      <c r="D152" s="3"/>
    </row>
    <row r="153" ht="15">
      <c r="D153" s="3"/>
    </row>
    <row r="154" ht="15">
      <c r="D154" s="3"/>
    </row>
    <row r="155" ht="15">
      <c r="D155" s="3"/>
    </row>
    <row r="156" ht="15">
      <c r="D156" s="3"/>
    </row>
    <row r="157" ht="15">
      <c r="D157" s="3"/>
    </row>
    <row r="158" ht="15">
      <c r="D158" s="3"/>
    </row>
    <row r="159" ht="15">
      <c r="D159" s="3"/>
    </row>
    <row r="160" ht="15">
      <c r="D160" s="3"/>
    </row>
    <row r="161" ht="15">
      <c r="D161" s="3"/>
    </row>
    <row r="162" ht="15">
      <c r="D162" s="3"/>
    </row>
    <row r="163" ht="15">
      <c r="D163" s="3"/>
    </row>
    <row r="164" ht="15">
      <c r="D164" s="3"/>
    </row>
    <row r="165" ht="15">
      <c r="D165" s="3"/>
    </row>
    <row r="166" ht="15">
      <c r="D166" s="3"/>
    </row>
    <row r="167" ht="15">
      <c r="D167" s="3"/>
    </row>
    <row r="168" ht="15">
      <c r="D168" s="3"/>
    </row>
    <row r="169" ht="15">
      <c r="D169" s="3"/>
    </row>
    <row r="170" ht="15">
      <c r="D170" s="3"/>
    </row>
    <row r="171" ht="15">
      <c r="D171" s="3"/>
    </row>
    <row r="172" ht="15">
      <c r="D172" s="3"/>
    </row>
    <row r="173" ht="15">
      <c r="D173" s="3"/>
    </row>
    <row r="174" ht="15">
      <c r="D174" s="3"/>
    </row>
    <row r="175" ht="15">
      <c r="D175" s="3"/>
    </row>
    <row r="176" ht="15">
      <c r="D176" s="3"/>
    </row>
    <row r="177" ht="15">
      <c r="D177" s="3"/>
    </row>
    <row r="178" ht="15">
      <c r="D178" s="3"/>
    </row>
    <row r="179" ht="15">
      <c r="D179" s="3"/>
    </row>
  </sheetData>
  <sheetProtection/>
  <mergeCells count="57">
    <mergeCell ref="B83:C83"/>
    <mergeCell ref="B94:C94"/>
    <mergeCell ref="B90:C90"/>
    <mergeCell ref="B78:C78"/>
    <mergeCell ref="B87:C87"/>
    <mergeCell ref="B88:C88"/>
    <mergeCell ref="B89:C89"/>
    <mergeCell ref="B86:C86"/>
    <mergeCell ref="B81:C81"/>
    <mergeCell ref="B82:C82"/>
    <mergeCell ref="B44:C44"/>
    <mergeCell ref="B85:C85"/>
    <mergeCell ref="B79:C79"/>
    <mergeCell ref="B59:C59"/>
    <mergeCell ref="B57:C57"/>
    <mergeCell ref="B58:C58"/>
    <mergeCell ref="B69:C69"/>
    <mergeCell ref="B63:C63"/>
    <mergeCell ref="B68:C68"/>
    <mergeCell ref="B77:C77"/>
    <mergeCell ref="B45:C45"/>
    <mergeCell ref="B75:C75"/>
    <mergeCell ref="B60:C60"/>
    <mergeCell ref="B61:C61"/>
    <mergeCell ref="B64:C64"/>
    <mergeCell ref="B62:C62"/>
    <mergeCell ref="B49:C49"/>
    <mergeCell ref="B54:C54"/>
    <mergeCell ref="B74:C74"/>
    <mergeCell ref="B47:C47"/>
    <mergeCell ref="B46:C46"/>
    <mergeCell ref="B56:C56"/>
    <mergeCell ref="B48:C48"/>
    <mergeCell ref="B16:C16"/>
    <mergeCell ref="B30:C30"/>
    <mergeCell ref="B31:C31"/>
    <mergeCell ref="B19:C19"/>
    <mergeCell ref="B21:C21"/>
    <mergeCell ref="B43:C43"/>
    <mergeCell ref="B42:C42"/>
    <mergeCell ref="B55:C55"/>
    <mergeCell ref="A3:D6"/>
    <mergeCell ref="A8:A10"/>
    <mergeCell ref="B8:C10"/>
    <mergeCell ref="D8:D10"/>
    <mergeCell ref="B15:C15"/>
    <mergeCell ref="B14:C14"/>
    <mergeCell ref="B11:C11"/>
    <mergeCell ref="B51:C51"/>
    <mergeCell ref="B1:D1"/>
    <mergeCell ref="B13:C13"/>
    <mergeCell ref="B18:C18"/>
    <mergeCell ref="B17:C17"/>
    <mergeCell ref="B40:C40"/>
    <mergeCell ref="B20:C20"/>
    <mergeCell ref="B27:C27"/>
    <mergeCell ref="B24:C24"/>
  </mergeCells>
  <printOptions/>
  <pageMargins left="0.5905511811023623" right="0" top="0.3937007874015748" bottom="0.3937007874015748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</dc:creator>
  <cp:keywords/>
  <dc:description/>
  <cp:lastModifiedBy>2018</cp:lastModifiedBy>
  <cp:lastPrinted>2018-03-01T06:49:52Z</cp:lastPrinted>
  <dcterms:created xsi:type="dcterms:W3CDTF">2014-03-25T12:17:02Z</dcterms:created>
  <dcterms:modified xsi:type="dcterms:W3CDTF">2019-05-24T06:07:37Z</dcterms:modified>
  <cp:category/>
  <cp:version/>
  <cp:contentType/>
  <cp:contentStatus/>
</cp:coreProperties>
</file>